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3\TRANSPARENCIA\1 ENERO\"/>
    </mc:Choice>
  </mc:AlternateContent>
  <bookViews>
    <workbookView xWindow="0" yWindow="0" windowWidth="28800" windowHeight="12435"/>
  </bookViews>
  <sheets>
    <sheet name="Ene-23" sheetId="9" r:id="rId1"/>
  </sheets>
  <calcPr calcId="152511"/>
</workbook>
</file>

<file path=xl/calcChain.xml><?xml version="1.0" encoding="utf-8"?>
<calcChain xmlns="http://schemas.openxmlformats.org/spreadsheetml/2006/main">
  <c r="K11" i="9" l="1"/>
  <c r="K17" i="9"/>
  <c r="J16" i="9"/>
  <c r="K20" i="9" l="1"/>
  <c r="K18" i="9" l="1"/>
  <c r="J10" i="9" l="1"/>
  <c r="K14" i="9" l="1"/>
  <c r="K13" i="9"/>
  <c r="K12" i="9"/>
  <c r="I16" i="9"/>
  <c r="I10" i="9"/>
  <c r="I15" i="9" l="1"/>
  <c r="I9" i="9" s="1"/>
  <c r="I8" i="9" s="1"/>
  <c r="K16" i="9"/>
  <c r="J15" i="9"/>
  <c r="K10" i="9"/>
  <c r="K15" i="9" l="1"/>
  <c r="J9" i="9"/>
  <c r="J8" i="9" s="1"/>
  <c r="K8" i="9" s="1"/>
  <c r="K9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<sst xmlns="http://schemas.openxmlformats.org/spreadsheetml/2006/main" count="24" uniqueCount="23">
  <si>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</si>
  <si>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</si>
  <si>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</si>
  <si>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</si>
  <si>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</si>
  <si>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</si>
  <si>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</si>
  <si>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</si>
  <si>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</si>
  <si>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</si>
  <si>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</si>
  <si>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</si>
  <si>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</si>
  <si>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</si>
  <si>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</si>
  <si>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</si>
  <si>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</si>
  <si>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</si>
  <si>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</si>
  <si>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PRESUPUESTO ANUAL MODIFICADO Y AVANCE EN SU EJERCICIO AL 31 DE ENERO DE 2023</t>
  </si>
  <si>
    <t>A ñ o   2 0 2 3</t>
  </si>
  <si>
    <r>
      <t>2</t>
    </r>
    <r>
      <rPr>
        <sz val="10"/>
        <rFont val="Arial"/>
        <family val="2"/>
      </rPr>
      <t>/ Las cifras definitivas se reportarán en la Cuenta Pública 2023 de esta Dependencia.</t>
    </r>
  </si>
  <si>
    <t xml:space="preserve">Ejercido a Enero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</si>
</sst>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0" fontId="4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4" zoomScale="130" zoomScaleNormal="130" workbookViewId="0">
      <selection activeCell="J8" sqref="J8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7" ht="15" x14ac:dyDescent="0.25">
      <c r="A4" s="37" t="s">
        <v>14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28" t="s">
        <v>0</v>
      </c>
      <c r="B6" s="29"/>
      <c r="C6" s="29"/>
      <c r="D6" s="29"/>
      <c r="E6" s="29"/>
      <c r="F6" s="29"/>
      <c r="G6" s="29"/>
      <c r="H6" s="7"/>
      <c r="I6" s="32" t="s">
        <v>20</v>
      </c>
      <c r="J6" s="32"/>
      <c r="K6" s="32"/>
      <c r="P6" s="19"/>
      <c r="Q6" s="19"/>
    </row>
    <row r="7" spans="1:17" s="8" customFormat="1" ht="31.5" customHeight="1" thickBot="1" x14ac:dyDescent="0.25">
      <c r="A7" s="33"/>
      <c r="B7" s="33"/>
      <c r="C7" s="33"/>
      <c r="D7" s="33"/>
      <c r="E7" s="33"/>
      <c r="F7" s="33"/>
      <c r="G7" s="33"/>
      <c r="H7" s="7"/>
      <c r="I7" s="24" t="s">
        <v>15</v>
      </c>
      <c r="J7" s="26" t="s">
        <v>22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41878142.593000025</v>
      </c>
      <c r="J8" s="10">
        <f>+J9</f>
        <v>2753321.918599999</v>
      </c>
      <c r="K8" s="11">
        <f>+J8/I8*100</f>
        <v>6.5746037147794132</v>
      </c>
      <c r="M8" s="10"/>
      <c r="N8" s="10"/>
      <c r="O8" s="11"/>
      <c r="P8" s="20"/>
      <c r="Q8" s="20"/>
    </row>
    <row r="9" spans="1:17" s="6" customFormat="1" ht="20.25" customHeight="1" x14ac:dyDescent="0.2">
      <c r="B9" s="6" t="s">
        <v>3</v>
      </c>
      <c r="I9" s="10">
        <f>+I10+I15</f>
        <v>41878142.593000025</v>
      </c>
      <c r="J9" s="10">
        <f>+J10+J15</f>
        <v>2753321.918599999</v>
      </c>
      <c r="K9" s="11">
        <f t="shared" ref="K9:K10" si="0">+J9/I9*100</f>
        <v>6.5746037147794132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SUM(I11:I14)</f>
        <v>37535959.105000027</v>
      </c>
      <c r="J10" s="10">
        <f>SUM(J11:J14)</f>
        <v>2574174.088789999</v>
      </c>
      <c r="K10" s="11">
        <f t="shared" si="0"/>
        <v>6.8578881429117473</v>
      </c>
      <c r="M10" s="10"/>
      <c r="N10" s="10"/>
      <c r="O10" s="11"/>
    </row>
    <row r="11" spans="1:17" s="5" customFormat="1" ht="20.25" customHeight="1" x14ac:dyDescent="0.2">
      <c r="D11" s="36">
        <v>1000</v>
      </c>
      <c r="E11" s="36"/>
      <c r="F11" s="5" t="s">
        <v>8</v>
      </c>
      <c r="I11" s="13">
        <v>29589184.774000026</v>
      </c>
      <c r="J11" s="13">
        <v>1933049.9340399988</v>
      </c>
      <c r="K11" s="12">
        <f>J11/I11*100</f>
        <v>6.5329611099612546</v>
      </c>
      <c r="M11" s="22"/>
      <c r="N11" s="23"/>
      <c r="O11" s="12"/>
    </row>
    <row r="12" spans="1:17" s="5" customFormat="1" ht="20.25" customHeight="1" x14ac:dyDescent="0.2">
      <c r="D12" s="36">
        <v>2000</v>
      </c>
      <c r="E12" s="36"/>
      <c r="F12" s="5" t="s">
        <v>9</v>
      </c>
      <c r="I12" s="13">
        <v>3748340.0440900018</v>
      </c>
      <c r="J12" s="13">
        <v>274503.07377999998</v>
      </c>
      <c r="K12" s="12">
        <f>J12/I12*100</f>
        <v>7.3233236726429949</v>
      </c>
      <c r="M12" s="22"/>
      <c r="N12" s="22"/>
      <c r="O12" s="12"/>
    </row>
    <row r="13" spans="1:17" s="5" customFormat="1" ht="20.25" customHeight="1" x14ac:dyDescent="0.2">
      <c r="D13" s="36">
        <v>3000</v>
      </c>
      <c r="E13" s="36"/>
      <c r="F13" s="5" t="s">
        <v>10</v>
      </c>
      <c r="I13" s="13">
        <v>3990702.9649099996</v>
      </c>
      <c r="J13" s="13">
        <v>356983.35894999997</v>
      </c>
      <c r="K13" s="12">
        <f>J13/I13*100</f>
        <v>8.9453753408592984</v>
      </c>
      <c r="M13" s="22"/>
      <c r="N13" s="22"/>
      <c r="O13" s="12"/>
    </row>
    <row r="14" spans="1:17" s="5" customFormat="1" ht="27.75" customHeight="1" x14ac:dyDescent="0.2">
      <c r="D14" s="36">
        <v>4000</v>
      </c>
      <c r="E14" s="36"/>
      <c r="F14" s="34" t="s">
        <v>11</v>
      </c>
      <c r="G14" s="35"/>
      <c r="H14" s="4"/>
      <c r="I14" s="13">
        <v>207731.32199999999</v>
      </c>
      <c r="J14" s="13">
        <v>9637.7220199999992</v>
      </c>
      <c r="K14" s="12">
        <f>J14/I14*100</f>
        <v>4.6395131592143821</v>
      </c>
      <c r="M14" s="22"/>
      <c r="N14" s="22"/>
      <c r="O14" s="12"/>
    </row>
    <row r="15" spans="1:17" s="6" customFormat="1" ht="20.25" customHeight="1" x14ac:dyDescent="0.2">
      <c r="C15" s="6" t="s">
        <v>6</v>
      </c>
      <c r="I15" s="10">
        <f>+I16</f>
        <v>4342183.4879999999</v>
      </c>
      <c r="J15" s="10">
        <f>+J16</f>
        <v>179147.82981</v>
      </c>
      <c r="K15" s="11">
        <f>+J15/I15*100</f>
        <v>4.1257544805531721</v>
      </c>
      <c r="M15" s="10"/>
      <c r="N15" s="10"/>
      <c r="O15" s="11"/>
    </row>
    <row r="16" spans="1:17" s="5" customFormat="1" ht="20.25" customHeight="1" x14ac:dyDescent="0.2">
      <c r="D16" s="5" t="s">
        <v>7</v>
      </c>
      <c r="I16" s="13">
        <f>SUM(I17:I20)</f>
        <v>4342183.4879999999</v>
      </c>
      <c r="J16" s="13">
        <f>SUM(J17:J20)</f>
        <v>179147.82981</v>
      </c>
      <c r="K16" s="12">
        <f>+J16/I16*100</f>
        <v>4.1257544805531721</v>
      </c>
      <c r="M16" s="13"/>
      <c r="N16" s="13"/>
      <c r="O16" s="12"/>
    </row>
    <row r="17" spans="1:15" s="5" customFormat="1" ht="27.75" customHeight="1" x14ac:dyDescent="0.2">
      <c r="E17" s="36">
        <v>5000</v>
      </c>
      <c r="F17" s="36"/>
      <c r="G17" s="4" t="s">
        <v>12</v>
      </c>
      <c r="H17" s="4"/>
      <c r="I17" s="13">
        <v>2420133.4879999999</v>
      </c>
      <c r="J17" s="13">
        <v>179147.82981</v>
      </c>
      <c r="K17" s="12">
        <f>+J17/I17*100</f>
        <v>7.4023945661794004</v>
      </c>
      <c r="M17" s="22"/>
      <c r="N17" s="22"/>
      <c r="O17" s="12"/>
    </row>
    <row r="18" spans="1:15" s="5" customFormat="1" ht="27.75" customHeight="1" x14ac:dyDescent="0.2">
      <c r="E18" s="36">
        <v>6000</v>
      </c>
      <c r="F18" s="36">
        <v>6000</v>
      </c>
      <c r="G18" s="5" t="s">
        <v>13</v>
      </c>
      <c r="I18" s="13">
        <v>1717950</v>
      </c>
      <c r="J18" s="13">
        <v>0</v>
      </c>
      <c r="K18" s="12">
        <f>+J18/I18*100</f>
        <v>0</v>
      </c>
      <c r="M18" s="22"/>
      <c r="N18" s="22"/>
      <c r="O18" s="12"/>
    </row>
    <row r="19" spans="1:15" s="5" customFormat="1" ht="27.75" customHeight="1" x14ac:dyDescent="0.2">
      <c r="C19" s="6" t="s">
        <v>18</v>
      </c>
      <c r="E19" s="25"/>
      <c r="F19" s="25"/>
      <c r="I19" s="13"/>
      <c r="J19" s="13"/>
      <c r="K19" s="12"/>
      <c r="M19" s="22"/>
      <c r="N19" s="22"/>
      <c r="O19" s="12"/>
    </row>
    <row r="20" spans="1:15" s="5" customFormat="1" ht="20.25" customHeight="1" thickBot="1" x14ac:dyDescent="0.25">
      <c r="E20" s="36">
        <v>7000</v>
      </c>
      <c r="F20" s="36">
        <v>6000</v>
      </c>
      <c r="G20" s="27" t="s">
        <v>18</v>
      </c>
      <c r="I20" s="13">
        <v>204100</v>
      </c>
      <c r="J20" s="13">
        <v>0</v>
      </c>
      <c r="K20" s="12">
        <f>+J20/I20*100</f>
        <v>0</v>
      </c>
      <c r="M20" s="22"/>
      <c r="N20" s="22"/>
      <c r="O20" s="12"/>
    </row>
    <row r="21" spans="1:15" s="8" customFormat="1" ht="9.75" customHeight="1" x14ac:dyDescent="0.2">
      <c r="A21" s="28"/>
      <c r="B21" s="29"/>
      <c r="C21" s="29"/>
      <c r="D21" s="29"/>
      <c r="E21" s="29"/>
      <c r="F21" s="29"/>
      <c r="G21" s="29"/>
      <c r="H21" s="7"/>
      <c r="I21" s="30"/>
      <c r="J21" s="30"/>
      <c r="K21" s="30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16</v>
      </c>
    </row>
    <row r="24" spans="1:15" x14ac:dyDescent="0.2">
      <c r="A24" s="2" t="s">
        <v>21</v>
      </c>
      <c r="N24" s="16"/>
    </row>
    <row r="25" spans="1:15" x14ac:dyDescent="0.2">
      <c r="N25" s="16"/>
    </row>
    <row r="26" spans="1:15" x14ac:dyDescent="0.2">
      <c r="N26" s="16"/>
    </row>
  </sheetData>
  <mergeCells count="15"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7:F17"/>
    <mergeCell ref="E20:F20"/>
    <mergeCell ref="A4:K4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DIGAPROP_164U</cp:lastModifiedBy>
  <cp:lastPrinted>2023-02-01T21:17:20Z</cp:lastPrinted>
  <dcterms:created xsi:type="dcterms:W3CDTF">2008-09-17T15:03:59Z</dcterms:created>
  <dcterms:modified xsi:type="dcterms:W3CDTF">2023-03-06T22:16:47Z</dcterms:modified>
</cp:coreProperties>
</file>