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5 MAYO\FINALES\"/>
    </mc:Choice>
  </mc:AlternateContent>
  <bookViews>
    <workbookView showHorizontalScroll="0" showVerticalScroll="0" showSheetTabs="0" xWindow="0" yWindow="0" windowWidth="28800" windowHeight="118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K11" i="9" l="1"/>
  <c r="K18" i="9" l="1"/>
  <c r="K17" i="9"/>
  <c r="K14" i="9"/>
  <c r="K13" i="9"/>
  <c r="K12" i="9"/>
  <c r="J10" i="9" l="1"/>
  <c r="K16" i="9" l="1"/>
  <c r="I10" i="9"/>
  <c r="K10" i="9" s="1"/>
  <c r="I15" i="9" l="1"/>
  <c r="I9" i="9" s="1"/>
  <c r="I8" i="9" s="1"/>
  <c r="J15" i="9"/>
  <c r="K15" i="9" l="1"/>
  <c r="J9" i="9"/>
  <c r="J8" i="9" l="1"/>
  <c r="K8" i="9" s="1"/>
  <c r="K9" i="9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<sst xmlns="http://schemas.openxmlformats.org/spreadsheetml/2006/main" count="24" uniqueCount="23">
  <si>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</si>
  <si>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</si>
  <si>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</si>
  <si>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</si>
  <si>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</si>
  <si>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</si>
  <si>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</si>
  <si>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</si>
  <si>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</si>
  <si>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</si>
  <si>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</si>
  <si>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</si>
  <si>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</si>
  <si>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</si>
  <si>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</si>
  <si>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</si>
  <si>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</si>
  <si>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</si>
  <si>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</si>
  <si>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</si>
  <si>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</si>
  <si>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31 DE MAYO DE 2023</t>
  </si>
  <si>
    <t xml:space="preserve">Ejercido a Mayo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</si>
</sst>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49" fontId="6" fillId="0" borderId="1" xfId="0" applyNumberFormat="1" applyFont="1" applyBorder="1" applyAlignment="1">
      <alignment horizontal="justify" vertical="distributed"/>
    </xf>
    <xf numFmtId="0" fontId="4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K12" sqref="K12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7" ht="15" x14ac:dyDescent="0.2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28" t="s">
        <v>0</v>
      </c>
      <c r="B6" s="29"/>
      <c r="C6" s="29"/>
      <c r="D6" s="29"/>
      <c r="E6" s="29"/>
      <c r="F6" s="29"/>
      <c r="G6" s="29"/>
      <c r="H6" s="7"/>
      <c r="I6" s="32" t="s">
        <v>19</v>
      </c>
      <c r="J6" s="32"/>
      <c r="K6" s="32"/>
      <c r="P6" s="19"/>
      <c r="Q6" s="19"/>
    </row>
    <row r="7" spans="1:17" s="8" customFormat="1" ht="31.5" customHeight="1" thickBot="1" x14ac:dyDescent="0.25">
      <c r="A7" s="33"/>
      <c r="B7" s="33"/>
      <c r="C7" s="33"/>
      <c r="D7" s="33"/>
      <c r="E7" s="33"/>
      <c r="F7" s="33"/>
      <c r="G7" s="33"/>
      <c r="H7" s="7"/>
      <c r="I7" s="24" t="s">
        <v>15</v>
      </c>
      <c r="J7" s="26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</f>
        <v>52174589.300000004</v>
      </c>
      <c r="J8" s="10">
        <f>+J9</f>
        <v>19062732.300000001</v>
      </c>
      <c r="K8" s="11">
        <f>+J8/I8*100</f>
        <v>36.536430005017785</v>
      </c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+I10+I15</f>
        <v>52174589.300000004</v>
      </c>
      <c r="J9" s="10">
        <f>+J10+J15</f>
        <v>19062732.300000001</v>
      </c>
      <c r="K9" s="11">
        <f>+J9/I9*100</f>
        <v>36.536430005017785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39519739.300000004</v>
      </c>
      <c r="J10" s="10">
        <f>SUM(J11:J14)</f>
        <v>14860215.5</v>
      </c>
      <c r="K10" s="11">
        <f>+J10/I10*100</f>
        <v>37.602007916079543</v>
      </c>
      <c r="M10" s="10"/>
      <c r="N10" s="10"/>
      <c r="O10" s="11"/>
    </row>
    <row r="11" spans="1:17" s="5" customFormat="1" ht="20.25" customHeight="1" x14ac:dyDescent="0.2">
      <c r="D11" s="36">
        <v>1000</v>
      </c>
      <c r="E11" s="36"/>
      <c r="F11" s="5" t="s">
        <v>8</v>
      </c>
      <c r="I11" s="13">
        <v>27631737.699999999</v>
      </c>
      <c r="J11" s="13">
        <v>9728655.9000000004</v>
      </c>
      <c r="K11" s="12">
        <f>J11/I11*100</f>
        <v>35.208266688200361</v>
      </c>
      <c r="M11" s="22"/>
      <c r="N11" s="23"/>
      <c r="O11" s="12"/>
    </row>
    <row r="12" spans="1:17" s="5" customFormat="1" ht="20.25" customHeight="1" x14ac:dyDescent="0.2">
      <c r="D12" s="36">
        <v>2000</v>
      </c>
      <c r="E12" s="36"/>
      <c r="F12" s="5" t="s">
        <v>9</v>
      </c>
      <c r="I12" s="13">
        <v>5269069.3</v>
      </c>
      <c r="J12" s="13">
        <v>1934162.5</v>
      </c>
      <c r="K12" s="12">
        <f>J12/I12*100</f>
        <v>36.70785844475418</v>
      </c>
      <c r="M12" s="22"/>
      <c r="N12" s="22"/>
      <c r="O12" s="12"/>
    </row>
    <row r="13" spans="1:17" s="5" customFormat="1" ht="20.25" customHeight="1" x14ac:dyDescent="0.2">
      <c r="D13" s="36">
        <v>3000</v>
      </c>
      <c r="E13" s="36"/>
      <c r="F13" s="5" t="s">
        <v>10</v>
      </c>
      <c r="I13" s="13">
        <v>6405971.0999999996</v>
      </c>
      <c r="J13" s="13">
        <v>3057708.1</v>
      </c>
      <c r="K13" s="12">
        <f>J13/I13*100</f>
        <v>47.73215570704027</v>
      </c>
      <c r="M13" s="22"/>
      <c r="N13" s="22"/>
      <c r="O13" s="12"/>
    </row>
    <row r="14" spans="1:17" s="5" customFormat="1" ht="27.75" customHeight="1" x14ac:dyDescent="0.2">
      <c r="D14" s="36">
        <v>4000</v>
      </c>
      <c r="E14" s="36"/>
      <c r="F14" s="34" t="s">
        <v>11</v>
      </c>
      <c r="G14" s="35"/>
      <c r="H14" s="4"/>
      <c r="I14" s="13">
        <v>212961.2</v>
      </c>
      <c r="J14" s="13">
        <v>139689</v>
      </c>
      <c r="K14" s="12">
        <f>J14/I14*100</f>
        <v>65.593638653426069</v>
      </c>
      <c r="M14" s="22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12654850</v>
      </c>
      <c r="J15" s="10">
        <f>+J16</f>
        <v>4202516.8</v>
      </c>
      <c r="K15" s="11">
        <f>+J15/I15*100</f>
        <v>33.208744473462744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v>12654850</v>
      </c>
      <c r="J16" s="13">
        <v>4202516.8</v>
      </c>
      <c r="K16" s="12">
        <f>+J16/I16*100</f>
        <v>33.208744473462744</v>
      </c>
      <c r="M16" s="13"/>
      <c r="N16" s="13"/>
      <c r="O16" s="12"/>
    </row>
    <row r="17" spans="1:15" s="5" customFormat="1" ht="27.75" customHeight="1" x14ac:dyDescent="0.2">
      <c r="E17" s="36">
        <v>5000</v>
      </c>
      <c r="F17" s="36"/>
      <c r="G17" s="4" t="s">
        <v>12</v>
      </c>
      <c r="H17" s="4"/>
      <c r="I17" s="13">
        <v>2955613.1</v>
      </c>
      <c r="J17" s="13">
        <v>1356447.8</v>
      </c>
      <c r="K17" s="12">
        <f>+J17/I17*100</f>
        <v>45.893956824051159</v>
      </c>
      <c r="M17" s="22"/>
      <c r="N17" s="22"/>
      <c r="O17" s="12"/>
    </row>
    <row r="18" spans="1:15" s="5" customFormat="1" ht="27.75" customHeight="1" x14ac:dyDescent="0.2">
      <c r="E18" s="36">
        <v>6000</v>
      </c>
      <c r="F18" s="36">
        <v>6000</v>
      </c>
      <c r="G18" s="5" t="s">
        <v>13</v>
      </c>
      <c r="I18" s="13">
        <v>9699236.9000000004</v>
      </c>
      <c r="J18" s="13">
        <v>2846069</v>
      </c>
      <c r="K18" s="12">
        <f>+J18/I18*100</f>
        <v>29.343225960384572</v>
      </c>
      <c r="M18" s="22"/>
      <c r="N18" s="22"/>
      <c r="O18" s="12"/>
    </row>
    <row r="19" spans="1:15" s="5" customFormat="1" ht="27.75" customHeight="1" x14ac:dyDescent="0.2">
      <c r="C19" s="6" t="s">
        <v>18</v>
      </c>
      <c r="E19" s="25"/>
      <c r="F19" s="25"/>
      <c r="I19" s="13"/>
      <c r="J19" s="13"/>
      <c r="K19" s="13"/>
      <c r="M19" s="22"/>
      <c r="N19" s="22"/>
      <c r="O19" s="12"/>
    </row>
    <row r="20" spans="1:15" s="5" customFormat="1" ht="20.25" customHeight="1" thickBot="1" x14ac:dyDescent="0.25">
      <c r="E20" s="36">
        <v>7000</v>
      </c>
      <c r="F20" s="36">
        <v>6000</v>
      </c>
      <c r="G20" s="27" t="s">
        <v>18</v>
      </c>
      <c r="I20" s="13">
        <v>0</v>
      </c>
      <c r="J20" s="13">
        <v>0</v>
      </c>
      <c r="K20" s="12">
        <v>0</v>
      </c>
      <c r="M20" s="22"/>
      <c r="N20" s="22"/>
      <c r="O20" s="12"/>
    </row>
    <row r="21" spans="1:15" s="8" customFormat="1" ht="9.75" customHeight="1" x14ac:dyDescent="0.2">
      <c r="A21" s="28"/>
      <c r="B21" s="29"/>
      <c r="C21" s="29"/>
      <c r="D21" s="29"/>
      <c r="E21" s="29"/>
      <c r="F21" s="29"/>
      <c r="G21" s="29"/>
      <c r="H21" s="7"/>
      <c r="I21" s="30"/>
      <c r="J21" s="30"/>
      <c r="K21" s="30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2023-05-03T18:56:09Z</cp:lastPrinted>
  <dcterms:created xsi:type="dcterms:W3CDTF">2008-09-17T15:03:59Z</dcterms:created>
  <dcterms:modified xsi:type="dcterms:W3CDTF">2023-06-06T20:16:24Z</dcterms:modified>
</cp:coreProperties>
</file>